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ÔNG KHAI SCAN\"/>
    </mc:Choice>
  </mc:AlternateContent>
  <xr:revisionPtr revIDLastSave="0" documentId="13_ncr:1_{7AF4E94F-82E9-4C28-A534-F25131672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eu 2" sheetId="2" r:id="rId1"/>
  </sheets>
  <calcPr calcId="191029"/>
</workbook>
</file>

<file path=xl/calcChain.xml><?xml version="1.0" encoding="utf-8"?>
<calcChain xmlns="http://schemas.openxmlformats.org/spreadsheetml/2006/main">
  <c r="C26" i="2" l="1"/>
  <c r="C35" i="2" l="1"/>
  <c r="C33" i="2" l="1"/>
  <c r="C12" i="2" l="1"/>
  <c r="C13" i="2" s="1"/>
  <c r="C14" i="2" s="1"/>
  <c r="C23" i="2" l="1"/>
  <c r="C18" i="2" l="1"/>
  <c r="C22" i="2"/>
  <c r="C19" i="2" s="1"/>
  <c r="C16" i="2" l="1"/>
</calcChain>
</file>

<file path=xl/sharedStrings.xml><?xml version="1.0" encoding="utf-8"?>
<sst xmlns="http://schemas.openxmlformats.org/spreadsheetml/2006/main" count="48" uniqueCount="45">
  <si>
    <t>A</t>
  </si>
  <si>
    <t>I</t>
  </si>
  <si>
    <t>II</t>
  </si>
  <si>
    <t>B</t>
  </si>
  <si>
    <t>Nội dung</t>
  </si>
  <si>
    <t xml:space="preserve">Số 
TT </t>
  </si>
  <si>
    <t>Chi quản lý hành chính</t>
  </si>
  <si>
    <t>Dự toán được giao</t>
  </si>
  <si>
    <t>Đvt: Triệu đồng</t>
  </si>
  <si>
    <t>(Dùng cho đơn vị sử dụng ngân sách)</t>
  </si>
  <si>
    <t>Tổng số thu, chi, nộp ngân sách phí, lệ phí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</si>
  <si>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</si>
  <si>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</si>
  <si>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</si>
  <si>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</si>
  <si>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</si>
  <si>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Dự toán chi ngân sách nhà nước</t>
  </si>
  <si>
    <t>DỰ TOÁN THU, CHI NGÂN SÁCH NHÀ NƯỚC</t>
  </si>
  <si>
    <t>Nguồn ngân sách trong nước</t>
  </si>
  <si>
    <t>Chi sự nghiệp khoa học và công nghệ</t>
  </si>
  <si>
    <t>Chi sự nghiệp giáo dục, đào tạo và dạy nghề</t>
  </si>
  <si>
    <t>Biểu số 2 - Ban hành kèm theo Thông tư số 90/2018/TT-BTC ngày 28 tháng 9 năm 2018 của Bộ Tài chính</t>
  </si>
  <si>
    <t xml:space="preserve"> Số thu học phí công lập</t>
  </si>
  <si>
    <t>Chi sự nghiệp giáo dục</t>
  </si>
  <si>
    <t>- Chi hoạt động từ 60% được để lại sử dụng</t>
  </si>
  <si>
    <t>- Chi 40% thực hiện cải cách tiền lương</t>
  </si>
  <si>
    <t>- Chi thanh toán cá nhân</t>
  </si>
  <si>
    <t>- Chi hoạt động</t>
  </si>
  <si>
    <t>Kinh phí không thực hiện chế độ tự chủ</t>
  </si>
  <si>
    <t>c</t>
  </si>
  <si>
    <t>d</t>
  </si>
  <si>
    <t>Kinh phí chi hoạt động theo định mức</t>
  </si>
  <si>
    <t>Kinh phí thực hiện nhiệm vụ được giao</t>
  </si>
  <si>
    <t>- Kinh phí thực hiện chính sách hỗ trợ học phí cho trẻ em mẫu giáo và học sinh phổ thông của TP HN thuộc hộ cận nghèo( Theo NQ 15/2023/NQ-HĐND ngày 06/12/2023)</t>
  </si>
  <si>
    <t>Kinh phí cải cách tiền lương</t>
  </si>
  <si>
    <t>- Kinh phí cấp thực hiện cải cách tiền lương</t>
  </si>
  <si>
    <t xml:space="preserve">  Đơn vị: Trường mầm non Vĩnh Ninh</t>
  </si>
  <si>
    <t>Bổ sung kinh phí quỹ tiền thưởng theo NĐ 73/2024/NĐ-CP ngày 30/6/2024 của Chính phủ</t>
  </si>
  <si>
    <t xml:space="preserve"> Chương: 822</t>
  </si>
  <si>
    <t>(Kèm theo Quyết định số 06 /QĐ-MNVN ngày 10/01/2026 của trường mầm non Vĩnh Ninh)</t>
  </si>
  <si>
    <t>- Kinh phí chính sách miễn, giảm, hỗ trợ chi phí cho học sinh mầm non theo nghị định số 238/2025/NĐ-CP ngày 03/9/2025 của Chính phủ (NQ47/2025/NQ-HĐND ngày 13/11/2025 của HĐND Thành phố)</t>
  </si>
  <si>
    <t>- Kinh phí hỗ trợ chuyên đề</t>
  </si>
  <si>
    <t xml:space="preserve"> -Kinh phí hỗ trợ công nhận chuẩn 2025-2026</t>
  </si>
  <si>
    <t>- Kinh phí hỗ trợ trường có nhiều điểm trường</t>
  </si>
  <si>
    <t>- Kinh phí đảm bảo quỹ tiền lương và các khoản có tính chất lương cho các đối tượng là HĐLĐ 111 hỗ trợ phục vụ, HĐLĐ cô nuôi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</si>
</sst>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#,##0.000"/>
  </numFmts>
  <fonts count="19" x14ac:knownFonts="1"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  <scheme val="major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  <charset val="163"/>
    </font>
    <font>
      <b/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quotePrefix="1" applyFont="1" applyBorder="1" applyAlignment="1">
      <alignment wrapText="1"/>
    </xf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0" fontId="15" fillId="0" borderId="1" xfId="0" quotePrefix="1" applyFont="1" applyBorder="1"/>
    <xf numFmtId="0" fontId="15" fillId="0" borderId="0" xfId="0" applyFont="1"/>
    <xf numFmtId="0" fontId="15" fillId="0" borderId="1" xfId="0" quotePrefix="1" applyFont="1" applyBorder="1" applyAlignment="1">
      <alignment wrapText="1"/>
    </xf>
    <xf numFmtId="165" fontId="14" fillId="0" borderId="0" xfId="0" applyNumberFormat="1" applyFont="1"/>
    <xf numFmtId="167" fontId="14" fillId="0" borderId="1" xfId="0" applyNumberFormat="1" applyFont="1" applyBorder="1"/>
    <xf numFmtId="167" fontId="15" fillId="0" borderId="1" xfId="0" applyNumberFormat="1" applyFont="1" applyBorder="1"/>
    <xf numFmtId="167" fontId="12" fillId="0" borderId="1" xfId="0" applyNumberFormat="1" applyFont="1" applyBorder="1"/>
    <xf numFmtId="167" fontId="1" fillId="0" borderId="1" xfId="0" applyNumberFormat="1" applyFont="1" applyBorder="1"/>
    <xf numFmtId="167" fontId="4" fillId="0" borderId="0" xfId="0" applyNumberFormat="1" applyFont="1"/>
    <xf numFmtId="167" fontId="11" fillId="0" borderId="0" xfId="0" applyNumberFormat="1" applyFont="1" applyAlignment="1">
      <alignment horizontal="right"/>
    </xf>
    <xf numFmtId="167" fontId="4" fillId="0" borderId="2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/>
    </xf>
    <xf numFmtId="167" fontId="13" fillId="0" borderId="1" xfId="0" applyNumberFormat="1" applyFont="1" applyBorder="1"/>
    <xf numFmtId="167" fontId="2" fillId="0" borderId="1" xfId="0" applyNumberFormat="1" applyFont="1" applyBorder="1"/>
    <xf numFmtId="167" fontId="1" fillId="0" borderId="0" xfId="0" applyNumberFormat="1" applyFont="1"/>
    <xf numFmtId="167" fontId="18" fillId="0" borderId="1" xfId="0" applyNumberFormat="1" applyFont="1" applyBorder="1"/>
    <xf numFmtId="167" fontId="17" fillId="0" borderId="1" xfId="0" applyNumberFormat="1" applyFont="1" applyBorder="1"/>
    <xf numFmtId="0" fontId="6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view="pageBreakPreview" zoomScale="115" zoomScaleNormal="100" zoomScaleSheetLayoutView="115" workbookViewId="0">
      <selection activeCell="B53" sqref="B53"/>
    </sheetView>
  </sheetViews>
  <sheetFormatPr defaultColWidth="9" defaultRowHeight="15" x14ac:dyDescent="0.25"/>
  <cols>
    <col min="1" max="1" width="8.125" style="8" customWidth="1"/>
    <col min="2" max="2" width="58.625" style="1" customWidth="1"/>
    <col min="3" max="3" width="23" style="38" customWidth="1"/>
    <col min="4" max="16384" width="9" style="1"/>
  </cols>
  <sheetData>
    <row r="1" spans="1:3" s="2" customFormat="1" ht="33" customHeight="1" x14ac:dyDescent="0.3">
      <c r="A1" s="41" t="s">
        <v>21</v>
      </c>
      <c r="B1" s="41"/>
      <c r="C1" s="41"/>
    </row>
    <row r="2" spans="1:3" s="2" customFormat="1" ht="18.75" x14ac:dyDescent="0.3">
      <c r="A2" s="18" t="s">
        <v>36</v>
      </c>
      <c r="B2" s="18"/>
      <c r="C2" s="32"/>
    </row>
    <row r="3" spans="1:3" s="2" customFormat="1" ht="18.75" x14ac:dyDescent="0.3">
      <c r="A3" s="42" t="s">
        <v>38</v>
      </c>
      <c r="B3" s="42"/>
      <c r="C3" s="32"/>
    </row>
    <row r="4" spans="1:3" ht="21" customHeight="1" x14ac:dyDescent="0.25">
      <c r="A4" s="43" t="s">
        <v>17</v>
      </c>
      <c r="B4" s="43"/>
      <c r="C4" s="43"/>
    </row>
    <row r="5" spans="1:3" s="2" customFormat="1" ht="20.25" customHeight="1" x14ac:dyDescent="0.3">
      <c r="A5" s="44" t="s">
        <v>39</v>
      </c>
      <c r="B5" s="44"/>
      <c r="C5" s="44"/>
    </row>
    <row r="6" spans="1:3" s="2" customFormat="1" ht="18.75" x14ac:dyDescent="0.3">
      <c r="A6" s="45" t="s">
        <v>9</v>
      </c>
      <c r="B6" s="45"/>
      <c r="C6" s="45"/>
    </row>
    <row r="7" spans="1:3" ht="15.75" x14ac:dyDescent="0.25">
      <c r="A7" s="7"/>
      <c r="B7" s="3"/>
      <c r="C7" s="33" t="s">
        <v>8</v>
      </c>
    </row>
    <row r="8" spans="1:3" s="6" customFormat="1" ht="31.5" x14ac:dyDescent="0.25">
      <c r="A8" s="10" t="s">
        <v>5</v>
      </c>
      <c r="B8" s="9" t="s">
        <v>4</v>
      </c>
      <c r="C8" s="34" t="s">
        <v>7</v>
      </c>
    </row>
    <row r="9" spans="1:3" s="6" customFormat="1" ht="22.5" customHeight="1" x14ac:dyDescent="0.25">
      <c r="A9" s="16">
        <v>1</v>
      </c>
      <c r="B9" s="17">
        <v>2</v>
      </c>
      <c r="C9" s="17">
        <v>3</v>
      </c>
    </row>
    <row r="10" spans="1:3" s="2" customFormat="1" ht="22.5" customHeight="1" x14ac:dyDescent="0.3">
      <c r="A10" s="15" t="s">
        <v>0</v>
      </c>
      <c r="B10" s="11" t="s">
        <v>10</v>
      </c>
      <c r="C10" s="35"/>
    </row>
    <row r="11" spans="1:3" ht="22.5" customHeight="1" x14ac:dyDescent="0.25">
      <c r="A11" s="15" t="s">
        <v>1</v>
      </c>
      <c r="B11" s="11" t="s">
        <v>22</v>
      </c>
      <c r="C11" s="40">
        <v>321.66000000000003</v>
      </c>
    </row>
    <row r="12" spans="1:3" ht="22.5" customHeight="1" x14ac:dyDescent="0.25">
      <c r="A12" s="15" t="s">
        <v>2</v>
      </c>
      <c r="B12" s="11" t="s">
        <v>11</v>
      </c>
      <c r="C12" s="36">
        <f>C11</f>
        <v>321.66000000000003</v>
      </c>
    </row>
    <row r="13" spans="1:3" ht="22.5" customHeight="1" x14ac:dyDescent="0.25">
      <c r="A13" s="4">
        <v>1</v>
      </c>
      <c r="B13" s="12" t="s">
        <v>23</v>
      </c>
      <c r="C13" s="37">
        <f>C12</f>
        <v>321.66000000000003</v>
      </c>
    </row>
    <row r="14" spans="1:3" ht="22.5" customHeight="1" x14ac:dyDescent="0.25">
      <c r="A14" s="5" t="s">
        <v>12</v>
      </c>
      <c r="B14" s="13" t="s">
        <v>13</v>
      </c>
      <c r="C14" s="37">
        <f>+C13</f>
        <v>321.66000000000003</v>
      </c>
    </row>
    <row r="15" spans="1:3" ht="22.5" customHeight="1" x14ac:dyDescent="0.25">
      <c r="A15" s="5"/>
      <c r="B15" s="19" t="s">
        <v>25</v>
      </c>
      <c r="C15" s="39">
        <v>129</v>
      </c>
    </row>
    <row r="16" spans="1:3" ht="22.5" customHeight="1" x14ac:dyDescent="0.25">
      <c r="A16" s="5"/>
      <c r="B16" s="19" t="s">
        <v>24</v>
      </c>
      <c r="C16" s="37">
        <f>+C14-C15</f>
        <v>192.66000000000003</v>
      </c>
    </row>
    <row r="17" spans="1:4" ht="22.5" customHeight="1" x14ac:dyDescent="0.25">
      <c r="A17" s="5" t="s">
        <v>14</v>
      </c>
      <c r="B17" s="13" t="s">
        <v>15</v>
      </c>
      <c r="C17" s="37"/>
    </row>
    <row r="18" spans="1:4" ht="22.5" customHeight="1" x14ac:dyDescent="0.25">
      <c r="A18" s="15" t="s">
        <v>3</v>
      </c>
      <c r="B18" s="11" t="s">
        <v>16</v>
      </c>
      <c r="C18" s="30">
        <f>C23+C26+C33+C35</f>
        <v>7788.0000000000009</v>
      </c>
    </row>
    <row r="19" spans="1:4" ht="22.5" customHeight="1" x14ac:dyDescent="0.25">
      <c r="A19" s="15" t="s">
        <v>1</v>
      </c>
      <c r="B19" s="11" t="s">
        <v>18</v>
      </c>
      <c r="C19" s="31">
        <f>C22</f>
        <v>7788.0000000000009</v>
      </c>
    </row>
    <row r="20" spans="1:4" ht="22.5" customHeight="1" x14ac:dyDescent="0.25">
      <c r="A20" s="15">
        <v>1</v>
      </c>
      <c r="B20" s="11" t="s">
        <v>6</v>
      </c>
      <c r="C20" s="31"/>
    </row>
    <row r="21" spans="1:4" ht="22.5" customHeight="1" x14ac:dyDescent="0.25">
      <c r="A21" s="14">
        <v>2</v>
      </c>
      <c r="B21" s="11" t="s">
        <v>19</v>
      </c>
      <c r="C21" s="31"/>
    </row>
    <row r="22" spans="1:4" ht="22.5" customHeight="1" x14ac:dyDescent="0.25">
      <c r="A22" s="15">
        <v>3</v>
      </c>
      <c r="B22" s="11" t="s">
        <v>20</v>
      </c>
      <c r="C22" s="30">
        <f>+C23+C26+C33+C35</f>
        <v>7788.0000000000009</v>
      </c>
    </row>
    <row r="23" spans="1:4" s="22" customFormat="1" ht="22.5" customHeight="1" x14ac:dyDescent="0.25">
      <c r="A23" s="20" t="s">
        <v>12</v>
      </c>
      <c r="B23" s="21" t="s">
        <v>31</v>
      </c>
      <c r="C23" s="28">
        <f>SUM(C24:C25)</f>
        <v>5689.6370000000006</v>
      </c>
      <c r="D23" s="27"/>
    </row>
    <row r="24" spans="1:4" s="25" customFormat="1" ht="22.5" customHeight="1" x14ac:dyDescent="0.25">
      <c r="A24" s="23"/>
      <c r="B24" s="24" t="s">
        <v>26</v>
      </c>
      <c r="C24" s="29">
        <v>4494.7470000000003</v>
      </c>
    </row>
    <row r="25" spans="1:4" s="25" customFormat="1" ht="22.5" customHeight="1" x14ac:dyDescent="0.25">
      <c r="A25" s="23"/>
      <c r="B25" s="24" t="s">
        <v>27</v>
      </c>
      <c r="C25" s="29">
        <v>1194.8900000000001</v>
      </c>
    </row>
    <row r="26" spans="1:4" s="22" customFormat="1" ht="21.75" customHeight="1" x14ac:dyDescent="0.25">
      <c r="A26" s="20" t="s">
        <v>14</v>
      </c>
      <c r="B26" s="21" t="s">
        <v>32</v>
      </c>
      <c r="C26" s="28">
        <f>SUM(C27:C31)</f>
        <v>2098.3630000000003</v>
      </c>
    </row>
    <row r="27" spans="1:4" s="22" customFormat="1" ht="50.25" customHeight="1" x14ac:dyDescent="0.25">
      <c r="A27" s="20"/>
      <c r="B27" s="26" t="s">
        <v>40</v>
      </c>
      <c r="C27" s="29">
        <v>321.66000000000003</v>
      </c>
    </row>
    <row r="28" spans="1:4" s="22" customFormat="1" ht="22.5" customHeight="1" x14ac:dyDescent="0.25">
      <c r="A28" s="20"/>
      <c r="B28" s="26" t="s">
        <v>42</v>
      </c>
      <c r="C28" s="29">
        <v>400</v>
      </c>
    </row>
    <row r="29" spans="1:4" s="22" customFormat="1" ht="22.5" customHeight="1" x14ac:dyDescent="0.25">
      <c r="A29" s="20"/>
      <c r="B29" s="26" t="s">
        <v>41</v>
      </c>
      <c r="C29" s="29">
        <v>100</v>
      </c>
    </row>
    <row r="30" spans="1:4" s="25" customFormat="1" ht="21.75" customHeight="1" x14ac:dyDescent="0.25">
      <c r="A30" s="23"/>
      <c r="B30" s="24" t="s">
        <v>43</v>
      </c>
      <c r="C30" s="29">
        <v>100</v>
      </c>
    </row>
    <row r="31" spans="1:4" s="25" customFormat="1" ht="30" x14ac:dyDescent="0.25">
      <c r="A31" s="23"/>
      <c r="B31" s="26" t="s">
        <v>44</v>
      </c>
      <c r="C31" s="29">
        <v>1176.703</v>
      </c>
    </row>
    <row r="32" spans="1:4" s="25" customFormat="1" ht="45" hidden="1" x14ac:dyDescent="0.25">
      <c r="A32" s="23"/>
      <c r="B32" s="26" t="s">
        <v>33</v>
      </c>
      <c r="C32" s="29">
        <v>0</v>
      </c>
    </row>
    <row r="33" spans="1:3" s="22" customFormat="1" ht="23.25" hidden="1" customHeight="1" x14ac:dyDescent="0.25">
      <c r="A33" s="20" t="s">
        <v>29</v>
      </c>
      <c r="B33" s="21" t="s">
        <v>34</v>
      </c>
      <c r="C33" s="28">
        <f>+C34</f>
        <v>0</v>
      </c>
    </row>
    <row r="34" spans="1:3" s="25" customFormat="1" ht="23.25" hidden="1" customHeight="1" x14ac:dyDescent="0.25">
      <c r="A34" s="23"/>
      <c r="B34" s="26" t="s">
        <v>35</v>
      </c>
      <c r="C34" s="29"/>
    </row>
    <row r="35" spans="1:3" s="22" customFormat="1" ht="23.25" hidden="1" customHeight="1" x14ac:dyDescent="0.25">
      <c r="A35" s="20" t="s">
        <v>30</v>
      </c>
      <c r="B35" s="21" t="s">
        <v>28</v>
      </c>
      <c r="C35" s="28">
        <f>+C36</f>
        <v>0</v>
      </c>
    </row>
    <row r="36" spans="1:3" s="25" customFormat="1" ht="33.75" hidden="1" customHeight="1" x14ac:dyDescent="0.25">
      <c r="A36" s="23"/>
      <c r="B36" s="26" t="s">
        <v>37</v>
      </c>
      <c r="C36" s="29"/>
    </row>
  </sheetData>
  <mergeCells count="5">
    <mergeCell ref="A1:C1"/>
    <mergeCell ref="A6:C6"/>
    <mergeCell ref="A4:C4"/>
    <mergeCell ref="A3:B3"/>
    <mergeCell ref="A5:C5"/>
  </mergeCells>
  <pageMargins left="0.52" right="0.39" top="0.68" bottom="0.15748031496063" header="0.31496062992126" footer="0.3149606299212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2026-01-29T10:32:23Z</cp:lastPrinted>
  <dcterms:created xsi:type="dcterms:W3CDTF">2016-10-14T10:52:32Z</dcterms:created>
  <dcterms:modified xsi:type="dcterms:W3CDTF">2026-01-29T10:59:01Z</dcterms:modified>
</cp:coreProperties>
</file>